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57" i="1"/>
  <c r="H43" i="1"/>
  <c r="L43" i="1"/>
  <c r="H24" i="1"/>
  <c r="L24" i="1"/>
  <c r="H195" i="1"/>
  <c r="J195" i="1"/>
  <c r="F195" i="1"/>
  <c r="G195" i="1"/>
  <c r="I176" i="1"/>
  <c r="L176" i="1"/>
  <c r="J176" i="1"/>
  <c r="H176" i="1"/>
  <c r="F176" i="1"/>
  <c r="G176" i="1"/>
  <c r="H157" i="1"/>
  <c r="L157" i="1"/>
  <c r="G157" i="1"/>
  <c r="F157" i="1"/>
  <c r="I138" i="1"/>
  <c r="J138" i="1"/>
  <c r="H138" i="1"/>
  <c r="L138" i="1"/>
  <c r="F138" i="1"/>
  <c r="G138" i="1"/>
  <c r="J119" i="1"/>
  <c r="L119" i="1"/>
  <c r="I119" i="1"/>
  <c r="H119" i="1"/>
  <c r="G119" i="1"/>
  <c r="F119" i="1"/>
  <c r="H100" i="1"/>
  <c r="J100" i="1"/>
  <c r="L100" i="1"/>
  <c r="I100" i="1"/>
  <c r="F100" i="1"/>
  <c r="G100" i="1"/>
  <c r="L81" i="1"/>
  <c r="J81" i="1"/>
  <c r="I81" i="1"/>
  <c r="H81" i="1"/>
  <c r="G81" i="1"/>
  <c r="F81" i="1"/>
  <c r="L62" i="1"/>
  <c r="H62" i="1"/>
  <c r="J62" i="1"/>
  <c r="I62" i="1"/>
  <c r="F62" i="1"/>
  <c r="G62" i="1"/>
  <c r="I195" i="1"/>
  <c r="I157" i="1"/>
  <c r="J43" i="1"/>
  <c r="I24" i="1"/>
  <c r="F43" i="1"/>
  <c r="G43" i="1"/>
  <c r="G24" i="1"/>
  <c r="J24" i="1"/>
  <c r="F24" i="1"/>
  <c r="H196" i="1" l="1"/>
  <c r="L196" i="1"/>
  <c r="I196" i="1"/>
  <c r="F196" i="1"/>
  <c r="J196" i="1"/>
  <c r="G196" i="1"/>
</calcChain>
</file>

<file path=xl/sharedStrings.xml><?xml version="1.0" encoding="utf-8"?>
<sst xmlns="http://schemas.openxmlformats.org/spreadsheetml/2006/main" count="291" uniqueCount="99">
  <si>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</si>
  <si>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</si>
  <si>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</si>
  <si>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</si>
  <si>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</si>
  <si>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</si>
  <si>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</si>
  <si>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</si>
  <si>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</si>
  <si>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</si>
  <si>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</si>
  <si>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</si>
  <si>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</si>
  <si>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</si>
  <si>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</si>
  <si>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</si>
  <si>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</si>
  <si>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</si>
  <si>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</si>
  <si>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</si>
  <si>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</si>
  <si>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</si>
  <si>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</si>
  <si>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</si>
  <si>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</si>
  <si>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</si>
  <si>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</si>
  <si>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</si>
  <si>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</si>
  <si>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</si>
  <si>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</si>
  <si>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</si>
  <si>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</si>
  <si>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</si>
  <si>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</si>
  <si>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</si>
  <si>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</si>
  <si>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</si>
  <si>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</si>
  <si>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 картофелем и сметаной</t>
  </si>
  <si>
    <t>200/10</t>
  </si>
  <si>
    <t>ТТК 98</t>
  </si>
  <si>
    <t>Каша пшеничная вязкая</t>
  </si>
  <si>
    <t>302/96</t>
  </si>
  <si>
    <t xml:space="preserve">Котлета домашняя </t>
  </si>
  <si>
    <t>ТТК 234</t>
  </si>
  <si>
    <t>Булочка (хлеб) "Здоровье" из ржаной муки</t>
  </si>
  <si>
    <t>ТТК 202</t>
  </si>
  <si>
    <t>Чай с сахаром</t>
  </si>
  <si>
    <t>ТТК 95</t>
  </si>
  <si>
    <t>Суп картофельный с макаронными изделиями</t>
  </si>
  <si>
    <t>Котлета "Переменка"</t>
  </si>
  <si>
    <t>Каша пшенная вязкая</t>
  </si>
  <si>
    <t>ТТК 466</t>
  </si>
  <si>
    <t>304/ТТК</t>
  </si>
  <si>
    <t>Компот из сухофруктов</t>
  </si>
  <si>
    <t>ТТК183</t>
  </si>
  <si>
    <t>Чай с молоком</t>
  </si>
  <si>
    <t>ТТК 94</t>
  </si>
  <si>
    <t>Борщ с капустой и картофелем со сметаной</t>
  </si>
  <si>
    <t>ТТК 100</t>
  </si>
  <si>
    <t>Картофельное пюре</t>
  </si>
  <si>
    <t>ТТК 20</t>
  </si>
  <si>
    <t>МОУ "Увинская СОШ №2"</t>
  </si>
  <si>
    <t>ТТК 56</t>
  </si>
  <si>
    <t>ТТК 91</t>
  </si>
  <si>
    <t>Каша гречневая рассыпчатая</t>
  </si>
  <si>
    <t>ТТК 21</t>
  </si>
  <si>
    <t>542/16</t>
  </si>
  <si>
    <t>ТТК 41</t>
  </si>
  <si>
    <t>Макаронные изделия отварные с маслом</t>
  </si>
  <si>
    <t>Суп картофельный с горохом</t>
  </si>
  <si>
    <t>ТТК 146</t>
  </si>
  <si>
    <t>Чай с лимоном</t>
  </si>
  <si>
    <t>ТТК 93</t>
  </si>
  <si>
    <t>200/7</t>
  </si>
  <si>
    <t>Плов из свинины</t>
  </si>
  <si>
    <t>ТТК 462</t>
  </si>
  <si>
    <t>ТТК 160</t>
  </si>
  <si>
    <t xml:space="preserve">Котлета фермерская </t>
  </si>
  <si>
    <t>ТТК 534</t>
  </si>
  <si>
    <t>Фрикадельки "Петушок"</t>
  </si>
  <si>
    <t>Салат из квашеной капусты без лука</t>
  </si>
  <si>
    <t>ТТК 62</t>
  </si>
  <si>
    <t>ТТК 82</t>
  </si>
  <si>
    <t>Тефтели из минтая с соусом (с хлебом)</t>
  </si>
  <si>
    <t>90/50</t>
  </si>
  <si>
    <t>ТТК 183</t>
  </si>
  <si>
    <t xml:space="preserve">Рассольник Ленинградский </t>
  </si>
  <si>
    <t>Щи из свежей капусты с картофелем</t>
  </si>
  <si>
    <t>Суп  с макаронными изделиями</t>
  </si>
  <si>
    <t>Биточек</t>
  </si>
  <si>
    <t>Суп крестьянский с крупой со сметаной (200/10)</t>
  </si>
  <si>
    <t>134/2024</t>
  </si>
  <si>
    <t>Плов из птицы</t>
  </si>
  <si>
    <t>ТТК 51</t>
  </si>
  <si>
    <t>тефтели с рисом в соусе</t>
  </si>
  <si>
    <t xml:space="preserve">Лощилова 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</si>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</sst>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63</v>
      </c>
      <c r="D1" s="55"/>
      <c r="E1" s="55"/>
      <c r="F1" s="12" t="s">
        <v>16</v>
      </c>
      <c r="G1" s="2" t="s">
        <v>17</v>
      </c>
      <c r="H1" s="56" t="s">
        <v>98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 t="s">
        <v>40</v>
      </c>
      <c r="G15" s="43">
        <v>1.7</v>
      </c>
      <c r="H15" s="43">
        <v>5.7</v>
      </c>
      <c r="I15" s="43">
        <v>7.6</v>
      </c>
      <c r="J15" s="43">
        <v>85.5</v>
      </c>
      <c r="K15" s="44" t="s">
        <v>41</v>
      </c>
      <c r="L15" s="43">
        <v>13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170</v>
      </c>
      <c r="G16" s="43">
        <v>5.0999999999999996</v>
      </c>
      <c r="H16" s="43">
        <v>4.9000000000000004</v>
      </c>
      <c r="I16" s="43">
        <v>7.8</v>
      </c>
      <c r="J16" s="43">
        <v>204</v>
      </c>
      <c r="K16" s="44" t="s">
        <v>54</v>
      </c>
      <c r="L16" s="43">
        <v>15.3</v>
      </c>
    </row>
    <row r="17" spans="1:12" ht="15" x14ac:dyDescent="0.25">
      <c r="A17" s="23"/>
      <c r="B17" s="15"/>
      <c r="C17" s="11"/>
      <c r="D17" s="7" t="s">
        <v>29</v>
      </c>
      <c r="E17" s="42" t="s">
        <v>79</v>
      </c>
      <c r="F17" s="43">
        <v>90</v>
      </c>
      <c r="G17" s="43">
        <v>16.3</v>
      </c>
      <c r="H17" s="43">
        <v>10</v>
      </c>
      <c r="I17" s="43">
        <v>10.3</v>
      </c>
      <c r="J17" s="43">
        <v>191</v>
      </c>
      <c r="K17" s="44" t="s">
        <v>80</v>
      </c>
      <c r="L17" s="43">
        <v>63.5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0.2</v>
      </c>
      <c r="H18" s="43">
        <v>0</v>
      </c>
      <c r="I18" s="43">
        <v>0</v>
      </c>
      <c r="J18" s="43">
        <v>77.7</v>
      </c>
      <c r="K18" s="44" t="s">
        <v>49</v>
      </c>
      <c r="L18" s="43">
        <v>3.5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60</v>
      </c>
      <c r="G20" s="43">
        <v>6.3</v>
      </c>
      <c r="H20" s="43">
        <v>1.3</v>
      </c>
      <c r="I20" s="43">
        <v>41.4</v>
      </c>
      <c r="J20" s="43">
        <v>202.3</v>
      </c>
      <c r="K20" s="44" t="s">
        <v>47</v>
      </c>
      <c r="L20" s="43">
        <v>5.95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520</v>
      </c>
      <c r="G23" s="19">
        <f t="shared" ref="G23:J23" si="2">SUM(G14:G22)</f>
        <v>29.6</v>
      </c>
      <c r="H23" s="19">
        <f t="shared" si="2"/>
        <v>21.900000000000002</v>
      </c>
      <c r="I23" s="19">
        <f t="shared" si="2"/>
        <v>67.099999999999994</v>
      </c>
      <c r="J23" s="19">
        <f t="shared" si="2"/>
        <v>760.5</v>
      </c>
      <c r="K23" s="25"/>
      <c r="L23" s="19">
        <f t="shared" ref="L23" si="3">SUM(L14:L22)</f>
        <v>101.25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29.6</v>
      </c>
      <c r="H24" s="32">
        <f t="shared" si="4"/>
        <v>21.900000000000002</v>
      </c>
      <c r="I24" s="32">
        <f t="shared" si="4"/>
        <v>67.099999999999994</v>
      </c>
      <c r="J24" s="32">
        <f t="shared" si="4"/>
        <v>760.5</v>
      </c>
      <c r="K24" s="32"/>
      <c r="L24" s="32">
        <f t="shared" ref="L24" si="5">L13+L23</f>
        <v>101.25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2.2999999999999998</v>
      </c>
      <c r="H34" s="43">
        <v>5</v>
      </c>
      <c r="I34" s="43">
        <v>17</v>
      </c>
      <c r="J34" s="43">
        <v>122</v>
      </c>
      <c r="K34" s="44">
        <v>147</v>
      </c>
      <c r="L34" s="43">
        <v>6</v>
      </c>
    </row>
    <row r="35" spans="1:12" ht="15" x14ac:dyDescent="0.25">
      <c r="A35" s="14"/>
      <c r="B35" s="15"/>
      <c r="C35" s="11"/>
      <c r="D35" s="7" t="s">
        <v>28</v>
      </c>
      <c r="E35" s="42" t="s">
        <v>66</v>
      </c>
      <c r="F35" s="43">
        <v>160</v>
      </c>
      <c r="G35" s="43">
        <v>8.6999999999999993</v>
      </c>
      <c r="H35" s="43">
        <v>6.2</v>
      </c>
      <c r="I35" s="43">
        <v>38.200000000000003</v>
      </c>
      <c r="J35" s="43">
        <v>247.5</v>
      </c>
      <c r="K35" s="44" t="s">
        <v>67</v>
      </c>
      <c r="L35" s="43">
        <v>18.100000000000001</v>
      </c>
    </row>
    <row r="36" spans="1:12" ht="15" x14ac:dyDescent="0.25">
      <c r="A36" s="14"/>
      <c r="B36" s="15"/>
      <c r="C36" s="11"/>
      <c r="D36" s="7" t="s">
        <v>29</v>
      </c>
      <c r="E36" s="42" t="s">
        <v>81</v>
      </c>
      <c r="F36" s="43">
        <v>90</v>
      </c>
      <c r="G36" s="43">
        <v>12.9</v>
      </c>
      <c r="H36" s="43">
        <v>15.4</v>
      </c>
      <c r="I36" s="43">
        <v>8.6</v>
      </c>
      <c r="J36" s="43">
        <v>222.6</v>
      </c>
      <c r="K36" s="44" t="s">
        <v>53</v>
      </c>
      <c r="L36" s="43">
        <v>64.3</v>
      </c>
    </row>
    <row r="37" spans="1:12" ht="15" x14ac:dyDescent="0.25">
      <c r="A37" s="14"/>
      <c r="B37" s="15"/>
      <c r="C37" s="11"/>
      <c r="D37" s="7" t="s">
        <v>30</v>
      </c>
      <c r="E37" s="42" t="s">
        <v>73</v>
      </c>
      <c r="F37" s="43" t="s">
        <v>75</v>
      </c>
      <c r="G37" s="43">
        <v>0.2</v>
      </c>
      <c r="H37" s="43">
        <v>0</v>
      </c>
      <c r="I37" s="43">
        <v>15.2</v>
      </c>
      <c r="J37" s="43">
        <v>147.80000000000001</v>
      </c>
      <c r="K37" s="44" t="s">
        <v>56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57</v>
      </c>
      <c r="G39" s="43">
        <v>6</v>
      </c>
      <c r="H39" s="43">
        <v>1.3</v>
      </c>
      <c r="I39" s="43">
        <v>39.299999999999997</v>
      </c>
      <c r="J39" s="43">
        <v>192.1</v>
      </c>
      <c r="K39" s="44" t="s">
        <v>47</v>
      </c>
      <c r="L39" s="43">
        <v>5.65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557</v>
      </c>
      <c r="G42" s="19">
        <f t="shared" ref="G42" si="10">SUM(G33:G41)</f>
        <v>30.099999999999998</v>
      </c>
      <c r="H42" s="19">
        <f t="shared" ref="H42" si="11">SUM(H33:H41)</f>
        <v>27.900000000000002</v>
      </c>
      <c r="I42" s="19">
        <f t="shared" ref="I42" si="12">SUM(I33:I41)</f>
        <v>118.3</v>
      </c>
      <c r="J42" s="19">
        <f t="shared" ref="J42:L42" si="13">SUM(J33:J41)</f>
        <v>932.00000000000011</v>
      </c>
      <c r="K42" s="25"/>
      <c r="L42" s="19">
        <f t="shared" si="13"/>
        <v>100.05000000000001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557</v>
      </c>
      <c r="G43" s="32">
        <f t="shared" ref="G43" si="14">G32+G42</f>
        <v>30.099999999999998</v>
      </c>
      <c r="H43" s="32">
        <f t="shared" ref="H43" si="15">H32+H42</f>
        <v>27.900000000000002</v>
      </c>
      <c r="I43" s="32">
        <f t="shared" ref="I43" si="16">I32+I42</f>
        <v>118.3</v>
      </c>
      <c r="J43" s="32">
        <f t="shared" ref="J43:L43" si="17">J32+J42</f>
        <v>932.00000000000011</v>
      </c>
      <c r="K43" s="32"/>
      <c r="L43" s="32">
        <f t="shared" si="17"/>
        <v>100.05000000000001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82</v>
      </c>
      <c r="F52" s="43">
        <v>60</v>
      </c>
      <c r="G52" s="43">
        <v>1</v>
      </c>
      <c r="H52" s="43">
        <v>3</v>
      </c>
      <c r="I52" s="43">
        <v>4.5999999999999996</v>
      </c>
      <c r="J52" s="43">
        <v>49.8</v>
      </c>
      <c r="K52" s="44" t="s">
        <v>83</v>
      </c>
      <c r="L52" s="43">
        <v>7.8</v>
      </c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 t="s">
        <v>40</v>
      </c>
      <c r="G53" s="43">
        <v>1.6</v>
      </c>
      <c r="H53" s="43">
        <v>5.6</v>
      </c>
      <c r="I53" s="43">
        <v>10.5</v>
      </c>
      <c r="J53" s="43">
        <v>97.6</v>
      </c>
      <c r="K53" s="44" t="s">
        <v>60</v>
      </c>
      <c r="L53" s="43">
        <v>15.5</v>
      </c>
    </row>
    <row r="54" spans="1:12" ht="15" x14ac:dyDescent="0.25">
      <c r="A54" s="23"/>
      <c r="B54" s="15"/>
      <c r="C54" s="11"/>
      <c r="D54" s="7" t="s">
        <v>28</v>
      </c>
      <c r="E54" s="42" t="s">
        <v>76</v>
      </c>
      <c r="F54" s="43">
        <v>210</v>
      </c>
      <c r="G54" s="43">
        <v>16.8</v>
      </c>
      <c r="H54" s="43">
        <v>14.3</v>
      </c>
      <c r="I54" s="43">
        <v>38</v>
      </c>
      <c r="J54" s="43">
        <v>360</v>
      </c>
      <c r="K54" s="44" t="s">
        <v>77</v>
      </c>
      <c r="L54" s="43">
        <v>69.7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0.2</v>
      </c>
      <c r="H56" s="43">
        <v>0</v>
      </c>
      <c r="I56" s="43">
        <v>20</v>
      </c>
      <c r="J56" s="43">
        <v>77.7</v>
      </c>
      <c r="K56" s="44" t="s">
        <v>49</v>
      </c>
      <c r="L56" s="43">
        <v>3.5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48</v>
      </c>
      <c r="G58" s="43">
        <v>5</v>
      </c>
      <c r="H58" s="43">
        <v>1.1000000000000001</v>
      </c>
      <c r="I58" s="43">
        <v>33.1</v>
      </c>
      <c r="J58" s="43">
        <v>161.80000000000001</v>
      </c>
      <c r="K58" s="44" t="s">
        <v>47</v>
      </c>
      <c r="L58" s="43">
        <v>4.75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518</v>
      </c>
      <c r="G61" s="19">
        <f t="shared" ref="G61" si="22">SUM(G52:G60)</f>
        <v>24.6</v>
      </c>
      <c r="H61" s="19">
        <f t="shared" ref="H61" si="23">SUM(H52:H60)</f>
        <v>24</v>
      </c>
      <c r="I61" s="19">
        <f t="shared" ref="I61" si="24">SUM(I52:I60)</f>
        <v>106.19999999999999</v>
      </c>
      <c r="J61" s="19">
        <f t="shared" ref="J61:L61" si="25">SUM(J52:J60)</f>
        <v>746.90000000000009</v>
      </c>
      <c r="K61" s="25"/>
      <c r="L61" s="19">
        <f t="shared" si="25"/>
        <v>101.25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518</v>
      </c>
      <c r="G62" s="32">
        <f t="shared" ref="G62" si="26">G51+G61</f>
        <v>24.6</v>
      </c>
      <c r="H62" s="32">
        <f t="shared" ref="H62" si="27">H51+H61</f>
        <v>24</v>
      </c>
      <c r="I62" s="32">
        <f t="shared" ref="I62" si="28">I51+I61</f>
        <v>106.19999999999999</v>
      </c>
      <c r="J62" s="32">
        <f t="shared" ref="J62:L62" si="29">J51+J61</f>
        <v>746.90000000000009</v>
      </c>
      <c r="K62" s="32"/>
      <c r="L62" s="32">
        <f t="shared" si="29"/>
        <v>101.25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7.3</v>
      </c>
      <c r="H72" s="43">
        <v>6.2</v>
      </c>
      <c r="I72" s="43">
        <v>17.7</v>
      </c>
      <c r="J72" s="43">
        <v>157</v>
      </c>
      <c r="K72" s="44" t="s">
        <v>84</v>
      </c>
      <c r="L72" s="43">
        <v>11.5</v>
      </c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150</v>
      </c>
      <c r="G73" s="43">
        <v>3.2</v>
      </c>
      <c r="H73" s="43">
        <v>8.3000000000000007</v>
      </c>
      <c r="I73" s="43">
        <v>21.8</v>
      </c>
      <c r="J73" s="43">
        <v>189</v>
      </c>
      <c r="K73" s="44" t="s">
        <v>62</v>
      </c>
      <c r="L73" s="43">
        <v>29</v>
      </c>
    </row>
    <row r="74" spans="1:12" ht="15" x14ac:dyDescent="0.25">
      <c r="A74" s="23"/>
      <c r="B74" s="15"/>
      <c r="C74" s="11"/>
      <c r="D74" s="7" t="s">
        <v>29</v>
      </c>
      <c r="E74" s="42" t="s">
        <v>85</v>
      </c>
      <c r="F74" s="43" t="s">
        <v>86</v>
      </c>
      <c r="G74" s="43">
        <v>35.5</v>
      </c>
      <c r="H74" s="43">
        <v>11.8</v>
      </c>
      <c r="I74" s="43">
        <v>15.6</v>
      </c>
      <c r="J74" s="43">
        <v>172.4</v>
      </c>
      <c r="K74" s="44">
        <v>144</v>
      </c>
      <c r="L74" s="43">
        <v>35.5</v>
      </c>
    </row>
    <row r="75" spans="1:12" ht="15" x14ac:dyDescent="0.2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1.6</v>
      </c>
      <c r="H75" s="43">
        <v>0.4</v>
      </c>
      <c r="I75" s="43">
        <v>34.799999999999997</v>
      </c>
      <c r="J75" s="43">
        <v>147.80000000000001</v>
      </c>
      <c r="K75" s="44" t="s">
        <v>87</v>
      </c>
      <c r="L75" s="43">
        <v>9.5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58</v>
      </c>
      <c r="G77" s="43">
        <v>7.1</v>
      </c>
      <c r="H77" s="43">
        <v>6.1</v>
      </c>
      <c r="I77" s="43">
        <v>1.3</v>
      </c>
      <c r="J77" s="43">
        <v>40</v>
      </c>
      <c r="K77" s="44" t="s">
        <v>47</v>
      </c>
      <c r="L77" s="43">
        <v>5.75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658</v>
      </c>
      <c r="G80" s="19">
        <f t="shared" ref="G80" si="34">SUM(G71:G79)</f>
        <v>54.7</v>
      </c>
      <c r="H80" s="19">
        <f t="shared" ref="H80" si="35">SUM(H71:H79)</f>
        <v>32.799999999999997</v>
      </c>
      <c r="I80" s="19">
        <f t="shared" ref="I80" si="36">SUM(I71:I79)</f>
        <v>91.2</v>
      </c>
      <c r="J80" s="19">
        <f t="shared" ref="J80:L80" si="37">SUM(J71:J79)</f>
        <v>706.2</v>
      </c>
      <c r="K80" s="25"/>
      <c r="L80" s="19">
        <f t="shared" si="37"/>
        <v>91.25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658</v>
      </c>
      <c r="G81" s="32">
        <f t="shared" ref="G81" si="38">G70+G80</f>
        <v>54.7</v>
      </c>
      <c r="H81" s="32">
        <f t="shared" ref="H81" si="39">H70+H80</f>
        <v>32.799999999999997</v>
      </c>
      <c r="I81" s="32">
        <f t="shared" ref="I81" si="40">I70+I80</f>
        <v>91.2</v>
      </c>
      <c r="J81" s="32">
        <f t="shared" ref="J81:L81" si="41">J70+J80</f>
        <v>706.2</v>
      </c>
      <c r="K81" s="32"/>
      <c r="L81" s="32">
        <f t="shared" si="41"/>
        <v>91.25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200</v>
      </c>
      <c r="G91" s="43">
        <v>1.8</v>
      </c>
      <c r="H91" s="43">
        <v>4.3</v>
      </c>
      <c r="I91" s="43">
        <v>13.5</v>
      </c>
      <c r="J91" s="43">
        <v>100.8</v>
      </c>
      <c r="K91" s="44" t="s">
        <v>64</v>
      </c>
      <c r="L91" s="43">
        <v>13</v>
      </c>
    </row>
    <row r="92" spans="1:12" ht="15" x14ac:dyDescent="0.25">
      <c r="A92" s="23"/>
      <c r="B92" s="15"/>
      <c r="C92" s="11"/>
      <c r="D92" s="7" t="s">
        <v>28</v>
      </c>
      <c r="E92" s="42" t="s">
        <v>51</v>
      </c>
      <c r="F92" s="43">
        <v>90</v>
      </c>
      <c r="G92" s="43">
        <v>13</v>
      </c>
      <c r="H92" s="43">
        <v>16.399999999999999</v>
      </c>
      <c r="I92" s="43">
        <v>11.1</v>
      </c>
      <c r="J92" s="43">
        <v>244</v>
      </c>
      <c r="K92" s="44" t="s">
        <v>53</v>
      </c>
      <c r="L92" s="43">
        <v>62</v>
      </c>
    </row>
    <row r="93" spans="1:12" ht="15" x14ac:dyDescent="0.25">
      <c r="A93" s="23"/>
      <c r="B93" s="15"/>
      <c r="C93" s="11"/>
      <c r="D93" s="7" t="s">
        <v>29</v>
      </c>
      <c r="E93" s="42" t="s">
        <v>70</v>
      </c>
      <c r="F93" s="43">
        <v>160</v>
      </c>
      <c r="G93" s="43">
        <v>6.2</v>
      </c>
      <c r="H93" s="43">
        <v>5.2</v>
      </c>
      <c r="I93" s="43">
        <v>37.9</v>
      </c>
      <c r="J93" s="43">
        <v>222.8</v>
      </c>
      <c r="K93" s="44" t="s">
        <v>69</v>
      </c>
      <c r="L93" s="43">
        <v>17.600000000000001</v>
      </c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0.2</v>
      </c>
      <c r="H94" s="43">
        <v>0</v>
      </c>
      <c r="I94" s="43">
        <v>20</v>
      </c>
      <c r="J94" s="43">
        <v>77.7</v>
      </c>
      <c r="K94" s="44" t="s">
        <v>49</v>
      </c>
      <c r="L94" s="43">
        <v>3.5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52</v>
      </c>
      <c r="G96" s="43">
        <v>5.5</v>
      </c>
      <c r="H96" s="43">
        <v>1.2</v>
      </c>
      <c r="I96" s="43">
        <v>35.9</v>
      </c>
      <c r="J96" s="43">
        <v>175.3</v>
      </c>
      <c r="K96" s="44" t="s">
        <v>68</v>
      </c>
      <c r="L96" s="43">
        <v>5.15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702</v>
      </c>
      <c r="G99" s="19">
        <f t="shared" ref="G99" si="46">SUM(G90:G98)</f>
        <v>26.7</v>
      </c>
      <c r="H99" s="19">
        <f t="shared" ref="H99" si="47">SUM(H90:H98)</f>
        <v>27.099999999999998</v>
      </c>
      <c r="I99" s="19">
        <f t="shared" ref="I99" si="48">SUM(I90:I98)</f>
        <v>118.4</v>
      </c>
      <c r="J99" s="19">
        <f t="shared" ref="J99:L99" si="49">SUM(J90:J98)</f>
        <v>820.60000000000014</v>
      </c>
      <c r="K99" s="25"/>
      <c r="L99" s="19">
        <f t="shared" si="49"/>
        <v>101.25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702</v>
      </c>
      <c r="G100" s="32">
        <f t="shared" ref="G100" si="50">G89+G99</f>
        <v>26.7</v>
      </c>
      <c r="H100" s="32">
        <f t="shared" ref="H100" si="51">H89+H99</f>
        <v>27.099999999999998</v>
      </c>
      <c r="I100" s="32">
        <f t="shared" ref="I100" si="52">I89+I99</f>
        <v>118.4</v>
      </c>
      <c r="J100" s="32">
        <f t="shared" ref="J100:L100" si="53">J89+J99</f>
        <v>820.60000000000014</v>
      </c>
      <c r="K100" s="32"/>
      <c r="L100" s="32">
        <f t="shared" si="53"/>
        <v>101.25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250</v>
      </c>
      <c r="G110" s="43">
        <v>7.3</v>
      </c>
      <c r="H110" s="43">
        <v>6.2</v>
      </c>
      <c r="I110" s="43">
        <v>17.7</v>
      </c>
      <c r="J110" s="43">
        <v>157</v>
      </c>
      <c r="K110" s="44" t="s">
        <v>84</v>
      </c>
      <c r="L110" s="43">
        <v>11.5</v>
      </c>
    </row>
    <row r="111" spans="1:12" ht="15" x14ac:dyDescent="0.25">
      <c r="A111" s="23"/>
      <c r="B111" s="15"/>
      <c r="C111" s="11"/>
      <c r="D111" s="7" t="s">
        <v>28</v>
      </c>
      <c r="E111" s="42" t="s">
        <v>44</v>
      </c>
      <c r="F111" s="43">
        <v>90</v>
      </c>
      <c r="G111" s="43">
        <v>15.6</v>
      </c>
      <c r="H111" s="43">
        <v>11.6</v>
      </c>
      <c r="I111" s="43">
        <v>12.5</v>
      </c>
      <c r="J111" s="43">
        <v>208</v>
      </c>
      <c r="K111" s="44" t="s">
        <v>45</v>
      </c>
      <c r="L111" s="43">
        <v>64</v>
      </c>
    </row>
    <row r="112" spans="1:12" ht="15" x14ac:dyDescent="0.25">
      <c r="A112" s="23"/>
      <c r="B112" s="15"/>
      <c r="C112" s="11"/>
      <c r="D112" s="7" t="s">
        <v>29</v>
      </c>
      <c r="E112" s="42" t="s">
        <v>42</v>
      </c>
      <c r="F112" s="43">
        <v>160</v>
      </c>
      <c r="G112" s="43">
        <v>4.8</v>
      </c>
      <c r="H112" s="43">
        <v>6.5</v>
      </c>
      <c r="I112" s="43">
        <v>26.7</v>
      </c>
      <c r="J112" s="43">
        <v>189.9</v>
      </c>
      <c r="K112" s="44" t="s">
        <v>43</v>
      </c>
      <c r="L112" s="43">
        <v>14.4</v>
      </c>
    </row>
    <row r="113" spans="1:12" ht="15" x14ac:dyDescent="0.25">
      <c r="A113" s="23"/>
      <c r="B113" s="15"/>
      <c r="C113" s="11"/>
      <c r="D113" s="7" t="s">
        <v>30</v>
      </c>
      <c r="E113" s="42" t="s">
        <v>73</v>
      </c>
      <c r="F113" s="43" t="s">
        <v>75</v>
      </c>
      <c r="G113" s="43">
        <v>0.2</v>
      </c>
      <c r="H113" s="43">
        <v>0</v>
      </c>
      <c r="I113" s="43">
        <v>15.2</v>
      </c>
      <c r="J113" s="43">
        <v>81</v>
      </c>
      <c r="K113" s="44" t="s">
        <v>74</v>
      </c>
      <c r="L113" s="43">
        <v>6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54</v>
      </c>
      <c r="G115" s="43">
        <v>5.7</v>
      </c>
      <c r="H115" s="43">
        <v>1.2</v>
      </c>
      <c r="I115" s="43">
        <v>37.299999999999997</v>
      </c>
      <c r="J115" s="43">
        <v>182</v>
      </c>
      <c r="K115" s="44" t="s">
        <v>47</v>
      </c>
      <c r="L115" s="43">
        <v>5.35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554</v>
      </c>
      <c r="G118" s="19">
        <f t="shared" ref="G118:J118" si="56">SUM(G109:G117)</f>
        <v>33.6</v>
      </c>
      <c r="H118" s="19">
        <f t="shared" si="56"/>
        <v>25.5</v>
      </c>
      <c r="I118" s="19">
        <f t="shared" si="56"/>
        <v>109.39999999999999</v>
      </c>
      <c r="J118" s="19">
        <f t="shared" si="56"/>
        <v>817.9</v>
      </c>
      <c r="K118" s="25"/>
      <c r="L118" s="19">
        <f t="shared" ref="L118" si="57">SUM(L109:L117)</f>
        <v>101.25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554</v>
      </c>
      <c r="G119" s="32">
        <f t="shared" ref="G119" si="58">G108+G118</f>
        <v>33.6</v>
      </c>
      <c r="H119" s="32">
        <f t="shared" ref="H119" si="59">H108+H118</f>
        <v>25.5</v>
      </c>
      <c r="I119" s="32">
        <f t="shared" ref="I119" si="60">I108+I118</f>
        <v>109.39999999999999</v>
      </c>
      <c r="J119" s="32">
        <f t="shared" ref="J119:L119" si="61">J108+J118</f>
        <v>817.9</v>
      </c>
      <c r="K119" s="32"/>
      <c r="L119" s="32">
        <f t="shared" si="61"/>
        <v>101.25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200</v>
      </c>
      <c r="G129" s="43">
        <v>1.5</v>
      </c>
      <c r="H129" s="43">
        <v>4.2</v>
      </c>
      <c r="I129" s="43">
        <v>7.2</v>
      </c>
      <c r="J129" s="43">
        <v>69.599999999999994</v>
      </c>
      <c r="K129" s="44">
        <v>98</v>
      </c>
      <c r="L129" s="43">
        <v>8.5</v>
      </c>
    </row>
    <row r="130" spans="1:12" ht="15" x14ac:dyDescent="0.25">
      <c r="A130" s="14"/>
      <c r="B130" s="15"/>
      <c r="C130" s="11"/>
      <c r="D130" s="7" t="s">
        <v>28</v>
      </c>
      <c r="E130" s="42" t="s">
        <v>81</v>
      </c>
      <c r="F130" s="43">
        <v>90</v>
      </c>
      <c r="G130" s="43">
        <v>12.9</v>
      </c>
      <c r="H130" s="43">
        <v>15.4</v>
      </c>
      <c r="I130" s="43">
        <v>8.6</v>
      </c>
      <c r="J130" s="43">
        <v>222.6</v>
      </c>
      <c r="K130" s="44" t="s">
        <v>72</v>
      </c>
      <c r="L130" s="43">
        <v>64.3</v>
      </c>
    </row>
    <row r="131" spans="1:12" ht="15" x14ac:dyDescent="0.25">
      <c r="A131" s="14"/>
      <c r="B131" s="15"/>
      <c r="C131" s="11"/>
      <c r="D131" s="7" t="s">
        <v>29</v>
      </c>
      <c r="E131" s="42" t="s">
        <v>70</v>
      </c>
      <c r="F131" s="43">
        <v>160</v>
      </c>
      <c r="G131" s="43">
        <v>6.2</v>
      </c>
      <c r="H131" s="43">
        <v>5.2</v>
      </c>
      <c r="I131" s="43">
        <v>37.9</v>
      </c>
      <c r="J131" s="43">
        <v>222.8</v>
      </c>
      <c r="K131" s="44" t="s">
        <v>54</v>
      </c>
      <c r="L131" s="43">
        <v>17.600000000000001</v>
      </c>
    </row>
    <row r="132" spans="1:12" ht="15" x14ac:dyDescent="0.2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0.2</v>
      </c>
      <c r="H132" s="43">
        <v>0</v>
      </c>
      <c r="I132" s="43">
        <v>20</v>
      </c>
      <c r="J132" s="43">
        <v>77.7</v>
      </c>
      <c r="K132" s="44" t="s">
        <v>49</v>
      </c>
      <c r="L132" s="43">
        <v>3.5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52</v>
      </c>
      <c r="G134" s="43">
        <v>5.5</v>
      </c>
      <c r="H134" s="43">
        <v>1.2</v>
      </c>
      <c r="I134" s="43">
        <v>35.9</v>
      </c>
      <c r="J134" s="43">
        <v>175.3</v>
      </c>
      <c r="K134" s="44" t="s">
        <v>47</v>
      </c>
      <c r="L134" s="43">
        <v>5.15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702</v>
      </c>
      <c r="G137" s="19">
        <f t="shared" ref="G137:J137" si="64">SUM(G128:G136)</f>
        <v>26.3</v>
      </c>
      <c r="H137" s="19">
        <f t="shared" si="64"/>
        <v>26</v>
      </c>
      <c r="I137" s="19">
        <f t="shared" si="64"/>
        <v>109.6</v>
      </c>
      <c r="J137" s="19">
        <f t="shared" si="64"/>
        <v>768</v>
      </c>
      <c r="K137" s="25"/>
      <c r="L137" s="19">
        <f t="shared" ref="L137" si="65">SUM(L128:L136)</f>
        <v>99.050000000000011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702</v>
      </c>
      <c r="G138" s="32">
        <f t="shared" ref="G138" si="66">G127+G137</f>
        <v>26.3</v>
      </c>
      <c r="H138" s="32">
        <f t="shared" ref="H138" si="67">H127+H137</f>
        <v>26</v>
      </c>
      <c r="I138" s="32">
        <f t="shared" ref="I138" si="68">I127+I137</f>
        <v>109.6</v>
      </c>
      <c r="J138" s="32">
        <f t="shared" ref="J138:L138" si="69">J127+J137</f>
        <v>768</v>
      </c>
      <c r="K138" s="32"/>
      <c r="L138" s="32">
        <f t="shared" si="69"/>
        <v>99.050000000000011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90</v>
      </c>
      <c r="F148" s="43">
        <v>250</v>
      </c>
      <c r="G148" s="43">
        <v>2.2999999999999998</v>
      </c>
      <c r="H148" s="43">
        <v>5</v>
      </c>
      <c r="I148" s="43">
        <v>17</v>
      </c>
      <c r="J148" s="43">
        <v>115</v>
      </c>
      <c r="K148" s="44">
        <v>147</v>
      </c>
      <c r="L148" s="43">
        <v>6</v>
      </c>
    </row>
    <row r="149" spans="1:12" ht="15" x14ac:dyDescent="0.25">
      <c r="A149" s="23"/>
      <c r="B149" s="15"/>
      <c r="C149" s="11"/>
      <c r="D149" s="7" t="s">
        <v>28</v>
      </c>
      <c r="E149" s="42" t="s">
        <v>91</v>
      </c>
      <c r="F149" s="43">
        <v>90</v>
      </c>
      <c r="G149" s="43">
        <v>16.100000000000001</v>
      </c>
      <c r="H149" s="43">
        <v>12.4</v>
      </c>
      <c r="I149" s="43">
        <v>14.8</v>
      </c>
      <c r="J149" s="43">
        <v>233</v>
      </c>
      <c r="K149" s="44" t="s">
        <v>67</v>
      </c>
      <c r="L149" s="43">
        <v>67.5</v>
      </c>
    </row>
    <row r="150" spans="1:12" ht="15" x14ac:dyDescent="0.25">
      <c r="A150" s="23"/>
      <c r="B150" s="15"/>
      <c r="C150" s="11"/>
      <c r="D150" s="7" t="s">
        <v>29</v>
      </c>
      <c r="E150" s="42" t="s">
        <v>66</v>
      </c>
      <c r="F150" s="43">
        <v>150</v>
      </c>
      <c r="G150" s="43">
        <v>8.1999999999999993</v>
      </c>
      <c r="H150" s="43">
        <v>5.8</v>
      </c>
      <c r="I150" s="43">
        <v>35.799999999999997</v>
      </c>
      <c r="J150" s="43">
        <v>232</v>
      </c>
      <c r="K150" s="44" t="s">
        <v>67</v>
      </c>
      <c r="L150" s="43">
        <v>17</v>
      </c>
    </row>
    <row r="151" spans="1:12" ht="15" x14ac:dyDescent="0.2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0.2</v>
      </c>
      <c r="H151" s="43">
        <v>0</v>
      </c>
      <c r="I151" s="43">
        <v>20</v>
      </c>
      <c r="J151" s="43">
        <v>77.7</v>
      </c>
      <c r="K151" s="44" t="s">
        <v>49</v>
      </c>
      <c r="L151" s="43">
        <v>3.5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53</v>
      </c>
      <c r="G153" s="43">
        <v>5.6</v>
      </c>
      <c r="H153" s="43">
        <v>1.2</v>
      </c>
      <c r="I153" s="43">
        <v>36.6</v>
      </c>
      <c r="J153" s="43">
        <v>178.7</v>
      </c>
      <c r="K153" s="44" t="s">
        <v>47</v>
      </c>
      <c r="L153" s="43">
        <v>5.25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743</v>
      </c>
      <c r="G156" s="19">
        <f t="shared" ref="G156:J156" si="72">SUM(G147:G155)</f>
        <v>32.4</v>
      </c>
      <c r="H156" s="19">
        <f t="shared" si="72"/>
        <v>24.4</v>
      </c>
      <c r="I156" s="19">
        <f t="shared" si="72"/>
        <v>124.19999999999999</v>
      </c>
      <c r="J156" s="19">
        <f t="shared" si="72"/>
        <v>836.40000000000009</v>
      </c>
      <c r="K156" s="25"/>
      <c r="L156" s="19">
        <f t="shared" ref="L156" si="73">SUM(L147:L155)</f>
        <v>99.25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743</v>
      </c>
      <c r="G157" s="32">
        <f t="shared" ref="G157" si="74">G146+G156</f>
        <v>32.4</v>
      </c>
      <c r="H157" s="32">
        <f t="shared" ref="H157" si="75">H146+H156</f>
        <v>24.4</v>
      </c>
      <c r="I157" s="32">
        <f t="shared" ref="I157" si="76">I146+I156</f>
        <v>124.19999999999999</v>
      </c>
      <c r="J157" s="32">
        <f t="shared" ref="J157:L157" si="77">J146+J156</f>
        <v>836.40000000000009</v>
      </c>
      <c r="K157" s="32"/>
      <c r="L157" s="32">
        <f t="shared" si="77"/>
        <v>99.25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82</v>
      </c>
      <c r="F166" s="43">
        <v>75</v>
      </c>
      <c r="G166" s="43">
        <v>1.2</v>
      </c>
      <c r="H166" s="43">
        <v>3.8</v>
      </c>
      <c r="I166" s="43">
        <v>5.7</v>
      </c>
      <c r="J166" s="43">
        <v>62.3</v>
      </c>
      <c r="K166" s="44" t="s">
        <v>83</v>
      </c>
      <c r="L166" s="43">
        <v>9</v>
      </c>
    </row>
    <row r="167" spans="1:12" ht="15" x14ac:dyDescent="0.25">
      <c r="A167" s="23"/>
      <c r="B167" s="15"/>
      <c r="C167" s="11"/>
      <c r="D167" s="7" t="s">
        <v>27</v>
      </c>
      <c r="E167" s="42" t="s">
        <v>92</v>
      </c>
      <c r="F167" s="43" t="s">
        <v>40</v>
      </c>
      <c r="G167" s="43">
        <v>2.2000000000000002</v>
      </c>
      <c r="H167" s="43">
        <v>5.7</v>
      </c>
      <c r="I167" s="43">
        <v>11.4</v>
      </c>
      <c r="J167" s="43">
        <v>104.8</v>
      </c>
      <c r="K167" s="44" t="s">
        <v>93</v>
      </c>
      <c r="L167" s="43">
        <v>12</v>
      </c>
    </row>
    <row r="168" spans="1:12" ht="15" x14ac:dyDescent="0.25">
      <c r="A168" s="23"/>
      <c r="B168" s="15"/>
      <c r="C168" s="11"/>
      <c r="D168" s="7" t="s">
        <v>28</v>
      </c>
      <c r="E168" s="42" t="s">
        <v>94</v>
      </c>
      <c r="F168" s="43">
        <v>210</v>
      </c>
      <c r="G168" s="43">
        <v>15.4</v>
      </c>
      <c r="H168" s="43">
        <v>11.8</v>
      </c>
      <c r="I168" s="43">
        <v>42.3</v>
      </c>
      <c r="J168" s="43">
        <v>341</v>
      </c>
      <c r="K168" s="44" t="s">
        <v>95</v>
      </c>
      <c r="L168" s="43">
        <v>67.2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1.5</v>
      </c>
      <c r="H170" s="43">
        <v>1.6</v>
      </c>
      <c r="I170" s="43">
        <v>15.8</v>
      </c>
      <c r="J170" s="43">
        <v>81</v>
      </c>
      <c r="K170" s="44" t="s">
        <v>58</v>
      </c>
      <c r="L170" s="43">
        <v>9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41</v>
      </c>
      <c r="G171" s="43">
        <v>4.3</v>
      </c>
      <c r="H171" s="43">
        <v>0.9</v>
      </c>
      <c r="I171" s="43">
        <v>28.3</v>
      </c>
      <c r="J171" s="43">
        <v>138.80000000000001</v>
      </c>
      <c r="K171" s="44" t="s">
        <v>47</v>
      </c>
      <c r="L171" s="43">
        <v>4.05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526</v>
      </c>
      <c r="G175" s="19">
        <f t="shared" ref="G175:J175" si="80">SUM(G166:G174)</f>
        <v>24.6</v>
      </c>
      <c r="H175" s="19">
        <f t="shared" si="80"/>
        <v>23.8</v>
      </c>
      <c r="I175" s="19">
        <f t="shared" si="80"/>
        <v>103.5</v>
      </c>
      <c r="J175" s="19">
        <f t="shared" si="80"/>
        <v>727.90000000000009</v>
      </c>
      <c r="K175" s="25"/>
      <c r="L175" s="19">
        <f t="shared" ref="L175" si="81">SUM(L166:L174)</f>
        <v>101.25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526</v>
      </c>
      <c r="G176" s="32">
        <f t="shared" ref="G176" si="82">G165+G175</f>
        <v>24.6</v>
      </c>
      <c r="H176" s="32">
        <f t="shared" ref="H176" si="83">H165+H175</f>
        <v>23.8</v>
      </c>
      <c r="I176" s="32">
        <f t="shared" ref="I176" si="84">I165+I175</f>
        <v>103.5</v>
      </c>
      <c r="J176" s="32">
        <f t="shared" ref="J176:L176" si="85">J165+J175</f>
        <v>727.90000000000009</v>
      </c>
      <c r="K176" s="32"/>
      <c r="L176" s="32">
        <f t="shared" si="85"/>
        <v>101.25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59</v>
      </c>
      <c r="F186" s="43" t="s">
        <v>40</v>
      </c>
      <c r="G186" s="43">
        <v>1.6</v>
      </c>
      <c r="H186" s="43">
        <v>5.6</v>
      </c>
      <c r="I186" s="43">
        <v>10.5</v>
      </c>
      <c r="J186" s="43">
        <v>97.6</v>
      </c>
      <c r="K186" s="44" t="s">
        <v>60</v>
      </c>
      <c r="L186" s="43">
        <v>15.5</v>
      </c>
    </row>
    <row r="187" spans="1:12" ht="15" x14ac:dyDescent="0.25">
      <c r="A187" s="23"/>
      <c r="B187" s="15"/>
      <c r="C187" s="11"/>
      <c r="D187" s="7" t="s">
        <v>28</v>
      </c>
      <c r="E187" s="42" t="s">
        <v>96</v>
      </c>
      <c r="F187" s="43" t="s">
        <v>86</v>
      </c>
      <c r="G187" s="43">
        <v>13.3</v>
      </c>
      <c r="H187" s="43">
        <v>17.5</v>
      </c>
      <c r="I187" s="43">
        <v>14.1</v>
      </c>
      <c r="J187" s="43">
        <v>266.7</v>
      </c>
      <c r="K187" s="44" t="s">
        <v>65</v>
      </c>
      <c r="L187" s="43">
        <v>64</v>
      </c>
    </row>
    <row r="188" spans="1:12" ht="15" x14ac:dyDescent="0.25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4.4000000000000004</v>
      </c>
      <c r="H188" s="43">
        <v>6.9</v>
      </c>
      <c r="I188" s="43">
        <v>23.9</v>
      </c>
      <c r="J188" s="43">
        <v>180</v>
      </c>
      <c r="K188" s="44" t="s">
        <v>54</v>
      </c>
      <c r="L188" s="43">
        <v>13.5</v>
      </c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0.2</v>
      </c>
      <c r="H189" s="43">
        <v>0</v>
      </c>
      <c r="I189" s="43">
        <v>20</v>
      </c>
      <c r="J189" s="43">
        <v>77.7</v>
      </c>
      <c r="K189" s="44" t="s">
        <v>78</v>
      </c>
      <c r="L189" s="43">
        <v>3.5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48</v>
      </c>
      <c r="G191" s="43">
        <v>5</v>
      </c>
      <c r="H191" s="43">
        <v>1.1000000000000001</v>
      </c>
      <c r="I191" s="43">
        <v>33.1</v>
      </c>
      <c r="J191" s="43">
        <v>161.80000000000001</v>
      </c>
      <c r="K191" s="44" t="s">
        <v>47</v>
      </c>
      <c r="L191" s="43">
        <v>4.75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398</v>
      </c>
      <c r="G194" s="19">
        <f t="shared" ref="G194:J194" si="88">SUM(G185:G193)</f>
        <v>24.5</v>
      </c>
      <c r="H194" s="19">
        <f t="shared" si="88"/>
        <v>31.1</v>
      </c>
      <c r="I194" s="19">
        <f t="shared" si="88"/>
        <v>101.6</v>
      </c>
      <c r="J194" s="19">
        <f t="shared" si="88"/>
        <v>783.8</v>
      </c>
      <c r="K194" s="25"/>
      <c r="L194" s="19">
        <f t="shared" ref="L194" si="89">SUM(L185:L193)</f>
        <v>101.25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398</v>
      </c>
      <c r="G195" s="32">
        <f t="shared" ref="G195" si="90">G184+G194</f>
        <v>24.5</v>
      </c>
      <c r="H195" s="32">
        <f t="shared" ref="H195" si="91">H184+H194</f>
        <v>31.1</v>
      </c>
      <c r="I195" s="32">
        <f t="shared" ref="I195" si="92">I184+I194</f>
        <v>101.6</v>
      </c>
      <c r="J195" s="32">
        <f t="shared" ref="J195:L195" si="93">J184+J194</f>
        <v>783.8</v>
      </c>
      <c r="K195" s="32"/>
      <c r="L195" s="32">
        <f t="shared" si="93"/>
        <v>101.25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587.79999999999995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30.71</v>
      </c>
      <c r="H196" s="34">
        <f t="shared" si="94"/>
        <v>26.450000000000006</v>
      </c>
      <c r="I196" s="34">
        <f t="shared" si="94"/>
        <v>104.94999999999997</v>
      </c>
      <c r="J196" s="34">
        <f t="shared" si="94"/>
        <v>790.02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99.71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2025-01-20T15:09:27Z</dcterms:modified>
</cp:coreProperties>
</file>